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mputergeschichte\Veranstaltungen\2024 Museumsprojekt\Dokumente\"/>
    </mc:Choice>
  </mc:AlternateContent>
  <xr:revisionPtr revIDLastSave="0" documentId="8_{6CCF66FC-018F-44CF-A311-4A9C7A983C15}" xr6:coauthVersionLast="47" xr6:coauthVersionMax="47" xr10:uidLastSave="{00000000-0000-0000-0000-000000000000}"/>
  <bookViews>
    <workbookView xWindow="5115" yWindow="195" windowWidth="25125" windowHeight="20625" xr2:uid="{44A1E824-FCF9-4F2D-A2FD-B365BBAC5AB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8" i="1"/>
  <c r="L19" i="1"/>
  <c r="L20" i="1"/>
  <c r="L21" i="1"/>
  <c r="L22" i="1"/>
  <c r="L23" i="1"/>
  <c r="L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8" i="1"/>
  <c r="K19" i="1"/>
  <c r="K20" i="1"/>
  <c r="K21" i="1"/>
  <c r="K22" i="1"/>
  <c r="K23" i="1"/>
  <c r="K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8" i="1"/>
  <c r="J19" i="1"/>
  <c r="J20" i="1"/>
  <c r="J21" i="1"/>
  <c r="J22" i="1"/>
  <c r="J23" i="1"/>
  <c r="J3" i="1"/>
</calcChain>
</file>

<file path=xl/sharedStrings.xml><?xml version="1.0" encoding="utf-8"?>
<sst xmlns="http://schemas.openxmlformats.org/spreadsheetml/2006/main" count="24" uniqueCount="24">
  <si>
    <t>Umgestaltung der Ausstellung</t>
  </si>
  <si>
    <t>Apple-Geräte reduzieren</t>
  </si>
  <si>
    <t>Apple Geräte ausbauen (insb. Geräte aus Sand)</t>
  </si>
  <si>
    <t>IBM-Geräte reduzieren</t>
  </si>
  <si>
    <t>Lager im Keller des Museums</t>
  </si>
  <si>
    <t>Großer Raum für ständige Ausstellung mitnutzen</t>
  </si>
  <si>
    <t>Raum 3 (Homecomputer / Spiele) attraktiver einrichten</t>
  </si>
  <si>
    <t>Raum 3 (Homecomputer / Spiele) auflösen und für Minicompuer nutzen</t>
  </si>
  <si>
    <t>Exponate / Exponatgruppen tragbar machen</t>
  </si>
  <si>
    <t>Wandschränke nur als Depot nutzen</t>
  </si>
  <si>
    <t>Wandschränke mit Glastüren teilweise als Vitrinen nutzen</t>
  </si>
  <si>
    <t>Einen Teil der Tische durch Regale ersetzen um mehr Geräte unterzubringen</t>
  </si>
  <si>
    <t>Reine Ausstellungsstücke ins Regal, funktionierende Geräte auf Tische</t>
  </si>
  <si>
    <t>Exponate bevorzugt in Betrieb zeigen</t>
  </si>
  <si>
    <t>Bevorzugt originale Hardware durch Besucher ausprobieren lassen, keine Emulationen</t>
  </si>
  <si>
    <t>Geräte aus Sand als Erweiterung der Apple-Exponate</t>
  </si>
  <si>
    <t>IBM Series/1</t>
  </si>
  <si>
    <t>DEC MicroVAX</t>
  </si>
  <si>
    <t>Kienzle 9055</t>
  </si>
  <si>
    <t>Wang 2200</t>
  </si>
  <si>
    <t>Univac-Komponenten</t>
  </si>
  <si>
    <t>Durchschnitt</t>
  </si>
  <si>
    <t>Abweichung</t>
  </si>
  <si>
    <t>Stimmen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</si>
</sst>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B1DC4-06BA-4AB2-A683-0077DB9B6BD3}">
  <dimension ref="A1:L23"/>
  <sheetViews>
    <sheetView tabSelected="1" topLeftCell="A7" workbookViewId="0">
      <selection activeCell="F9" sqref="F9"/>
    </sheetView>
  </sheetViews>
  <sheetFormatPr baseColWidth="10" defaultRowHeight="15" x14ac:dyDescent="0.25"/>
  <cols>
    <col min="1" max="1" width="77.7109375" customWidth="1"/>
  </cols>
  <sheetData>
    <row r="1" spans="1:12" ht="23.25" x14ac:dyDescent="0.35">
      <c r="A1" s="2" t="s">
        <v>0</v>
      </c>
      <c r="J1" t="s">
        <v>21</v>
      </c>
      <c r="K1" t="s">
        <v>23</v>
      </c>
      <c r="L1" t="s">
        <v>22</v>
      </c>
    </row>
    <row r="3" spans="1:12" x14ac:dyDescent="0.25">
      <c r="A3" t="s">
        <v>1</v>
      </c>
      <c r="B3">
        <v>1</v>
      </c>
      <c r="C3">
        <v>1</v>
      </c>
      <c r="E3">
        <v>2</v>
      </c>
      <c r="F3">
        <v>1</v>
      </c>
      <c r="G3">
        <v>-1</v>
      </c>
      <c r="J3" s="1">
        <f>AVERAGE(B3:H3)</f>
        <v>0.8</v>
      </c>
      <c r="K3">
        <f>COUNT(B3:H3)</f>
        <v>5</v>
      </c>
      <c r="L3" s="1">
        <f>STDEVPA(B3:H3)</f>
        <v>0.9797958971132712</v>
      </c>
    </row>
    <row r="4" spans="1:12" x14ac:dyDescent="0.25">
      <c r="A4" t="s">
        <v>2</v>
      </c>
      <c r="B4">
        <v>-1</v>
      </c>
      <c r="C4">
        <v>-1</v>
      </c>
      <c r="G4">
        <v>1</v>
      </c>
      <c r="J4" s="1">
        <f>AVERAGE(B4:H4)</f>
        <v>-0.33333333333333331</v>
      </c>
      <c r="K4">
        <f>COUNT(B4:H4)</f>
        <v>3</v>
      </c>
      <c r="L4" s="1">
        <f>STDEVPA(B4:H4)</f>
        <v>0.94280904158206336</v>
      </c>
    </row>
    <row r="5" spans="1:12" x14ac:dyDescent="0.25">
      <c r="A5" t="s">
        <v>3</v>
      </c>
      <c r="B5">
        <v>1</v>
      </c>
      <c r="C5">
        <v>1</v>
      </c>
      <c r="D5">
        <v>-1</v>
      </c>
      <c r="E5">
        <v>1</v>
      </c>
      <c r="F5">
        <v>1</v>
      </c>
      <c r="H5">
        <v>-1</v>
      </c>
      <c r="J5" s="1">
        <f>AVERAGE(B5:H5)</f>
        <v>0.33333333333333331</v>
      </c>
      <c r="K5">
        <f>COUNT(B5:H5)</f>
        <v>6</v>
      </c>
      <c r="L5" s="1">
        <f>STDEVPA(B5:H5)</f>
        <v>0.94280904158206336</v>
      </c>
    </row>
    <row r="6" spans="1:12" x14ac:dyDescent="0.25">
      <c r="A6" t="s">
        <v>4</v>
      </c>
      <c r="B6">
        <v>-2</v>
      </c>
      <c r="C6">
        <v>2</v>
      </c>
      <c r="E6">
        <v>1</v>
      </c>
      <c r="F6">
        <v>1</v>
      </c>
      <c r="G6">
        <v>2</v>
      </c>
      <c r="H6">
        <v>-1</v>
      </c>
      <c r="J6" s="1">
        <f>AVERAGE(B6:H6)</f>
        <v>0.5</v>
      </c>
      <c r="K6">
        <f>COUNT(B6:H6)</f>
        <v>6</v>
      </c>
      <c r="L6" s="1">
        <f>STDEVPA(B6:H6)</f>
        <v>1.5</v>
      </c>
    </row>
    <row r="7" spans="1:12" x14ac:dyDescent="0.25">
      <c r="A7" t="s">
        <v>5</v>
      </c>
      <c r="B7">
        <v>-2</v>
      </c>
      <c r="C7">
        <v>2</v>
      </c>
      <c r="D7">
        <v>1</v>
      </c>
      <c r="E7">
        <v>2</v>
      </c>
      <c r="F7">
        <v>1</v>
      </c>
      <c r="G7">
        <v>1</v>
      </c>
      <c r="H7">
        <v>1</v>
      </c>
      <c r="J7" s="1">
        <f>AVERAGE(B7:H7)</f>
        <v>0.8571428571428571</v>
      </c>
      <c r="K7">
        <f>COUNT(B7:H7)</f>
        <v>7</v>
      </c>
      <c r="L7" s="1">
        <f>STDEVPA(B7:H7)</f>
        <v>1.2453996981544782</v>
      </c>
    </row>
    <row r="8" spans="1:12" x14ac:dyDescent="0.25">
      <c r="A8" t="s">
        <v>6</v>
      </c>
      <c r="B8">
        <v>2</v>
      </c>
      <c r="C8">
        <v>2</v>
      </c>
      <c r="D8">
        <v>2</v>
      </c>
      <c r="E8">
        <v>2</v>
      </c>
      <c r="F8">
        <v>2</v>
      </c>
      <c r="G8">
        <v>2</v>
      </c>
      <c r="H8">
        <v>-1</v>
      </c>
      <c r="J8" s="1">
        <f>AVERAGE(B8:H8)</f>
        <v>1.5714285714285714</v>
      </c>
      <c r="K8">
        <f>COUNT(B8:H8)</f>
        <v>7</v>
      </c>
      <c r="L8" s="1">
        <f>STDEVPA(B8:H8)</f>
        <v>1.0497813183356477</v>
      </c>
    </row>
    <row r="9" spans="1:12" x14ac:dyDescent="0.25">
      <c r="A9" t="s">
        <v>7</v>
      </c>
      <c r="B9">
        <v>-1</v>
      </c>
      <c r="C9">
        <v>1</v>
      </c>
      <c r="D9">
        <v>-2</v>
      </c>
      <c r="E9">
        <v>-2</v>
      </c>
      <c r="G9">
        <v>-1</v>
      </c>
      <c r="J9" s="1">
        <f>AVERAGE(B9:H9)</f>
        <v>-1</v>
      </c>
      <c r="K9">
        <f>COUNT(B9:H9)</f>
        <v>5</v>
      </c>
      <c r="L9" s="1">
        <f>STDEVPA(B9:H9)</f>
        <v>1.0954451150103321</v>
      </c>
    </row>
    <row r="10" spans="1:12" x14ac:dyDescent="0.25">
      <c r="A10" t="s">
        <v>8</v>
      </c>
      <c r="B10">
        <v>1</v>
      </c>
      <c r="C10">
        <v>1</v>
      </c>
      <c r="D10">
        <v>1</v>
      </c>
      <c r="E10">
        <v>1</v>
      </c>
      <c r="F10">
        <v>1</v>
      </c>
      <c r="G10">
        <v>2</v>
      </c>
      <c r="H10">
        <v>1</v>
      </c>
      <c r="J10" s="1">
        <f>AVERAGE(B10:H10)</f>
        <v>1.1428571428571428</v>
      </c>
      <c r="K10">
        <f>COUNT(B10:H10)</f>
        <v>7</v>
      </c>
      <c r="L10" s="1">
        <f>STDEVPA(B10:H10)</f>
        <v>0.3499271061118826</v>
      </c>
    </row>
    <row r="11" spans="1:12" x14ac:dyDescent="0.25">
      <c r="A11" t="s">
        <v>9</v>
      </c>
      <c r="B11">
        <v>1</v>
      </c>
      <c r="D11">
        <v>2</v>
      </c>
      <c r="F11">
        <v>2</v>
      </c>
      <c r="H11">
        <v>2</v>
      </c>
      <c r="J11" s="1">
        <f>AVERAGE(B11:H11)</f>
        <v>1.75</v>
      </c>
      <c r="K11">
        <f>COUNT(B11:H11)</f>
        <v>4</v>
      </c>
      <c r="L11" s="1">
        <f>STDEVPA(B11:H11)</f>
        <v>0.4330127018922193</v>
      </c>
    </row>
    <row r="12" spans="1:12" x14ac:dyDescent="0.25">
      <c r="A12" t="s">
        <v>10</v>
      </c>
      <c r="B12">
        <v>-1</v>
      </c>
      <c r="C12">
        <v>2</v>
      </c>
      <c r="D12">
        <v>-1</v>
      </c>
      <c r="E12">
        <v>1</v>
      </c>
      <c r="F12">
        <v>1</v>
      </c>
      <c r="H12">
        <v>-1</v>
      </c>
      <c r="J12" s="1">
        <f>AVERAGE(B12:H12)</f>
        <v>0.16666666666666666</v>
      </c>
      <c r="K12">
        <f>COUNT(B12:H12)</f>
        <v>6</v>
      </c>
      <c r="L12" s="1">
        <f>STDEVPA(B12:H12)</f>
        <v>1.2133516482134197</v>
      </c>
    </row>
    <row r="13" spans="1:12" x14ac:dyDescent="0.25">
      <c r="A13" t="s">
        <v>11</v>
      </c>
      <c r="B13">
        <v>1</v>
      </c>
      <c r="C13">
        <v>1</v>
      </c>
      <c r="D13">
        <v>2</v>
      </c>
      <c r="E13">
        <v>1</v>
      </c>
      <c r="F13">
        <v>2</v>
      </c>
      <c r="G13">
        <v>1</v>
      </c>
      <c r="H13">
        <v>1</v>
      </c>
      <c r="J13" s="1">
        <f>AVERAGE(B13:H13)</f>
        <v>1.2857142857142858</v>
      </c>
      <c r="K13">
        <f>COUNT(B13:H13)</f>
        <v>7</v>
      </c>
      <c r="L13" s="1">
        <f>STDEVPA(B13:H13)</f>
        <v>0.45175395145262565</v>
      </c>
    </row>
    <row r="14" spans="1:12" x14ac:dyDescent="0.25">
      <c r="A14" t="s">
        <v>13</v>
      </c>
      <c r="B14">
        <v>1</v>
      </c>
      <c r="C14">
        <v>2</v>
      </c>
      <c r="E14">
        <v>2</v>
      </c>
      <c r="F14">
        <v>2</v>
      </c>
      <c r="G14">
        <v>2</v>
      </c>
      <c r="H14">
        <v>1</v>
      </c>
      <c r="J14" s="1">
        <f>AVERAGE(B14:H14)</f>
        <v>1.6666666666666667</v>
      </c>
      <c r="K14">
        <f>COUNT(B14:H14)</f>
        <v>6</v>
      </c>
      <c r="L14" s="1">
        <f>STDEVPA(B14:H14)</f>
        <v>0.47140452079103168</v>
      </c>
    </row>
    <row r="15" spans="1:12" x14ac:dyDescent="0.25">
      <c r="A15" t="s">
        <v>12</v>
      </c>
      <c r="B15">
        <v>1</v>
      </c>
      <c r="C15">
        <v>2</v>
      </c>
      <c r="D15">
        <v>1</v>
      </c>
      <c r="E15">
        <v>2</v>
      </c>
      <c r="F15">
        <v>2</v>
      </c>
      <c r="G15">
        <v>2</v>
      </c>
      <c r="H15">
        <v>2</v>
      </c>
      <c r="J15" s="1">
        <f>AVERAGE(B15:H15)</f>
        <v>1.7142857142857142</v>
      </c>
      <c r="K15">
        <f>COUNT(B15:H15)</f>
        <v>7</v>
      </c>
      <c r="L15" s="1">
        <f>STDEVPA(B15:H15)</f>
        <v>0.45175395145262565</v>
      </c>
    </row>
    <row r="16" spans="1:12" x14ac:dyDescent="0.25">
      <c r="A16" t="s">
        <v>14</v>
      </c>
      <c r="B16">
        <v>-1</v>
      </c>
      <c r="D16">
        <v>-1</v>
      </c>
      <c r="E16">
        <v>2</v>
      </c>
      <c r="F16">
        <v>1</v>
      </c>
      <c r="G16">
        <v>1</v>
      </c>
      <c r="H16">
        <v>1</v>
      </c>
      <c r="J16" s="1">
        <f>AVERAGE(B16:H16)</f>
        <v>0.5</v>
      </c>
      <c r="K16">
        <f>COUNT(B16:H16)</f>
        <v>6</v>
      </c>
      <c r="L16" s="1">
        <f>STDEVPA(B16:H16)</f>
        <v>1.1180339887498949</v>
      </c>
    </row>
    <row r="17" spans="1:12" x14ac:dyDescent="0.25">
      <c r="J17" s="1"/>
      <c r="L17" s="1"/>
    </row>
    <row r="18" spans="1:12" x14ac:dyDescent="0.25">
      <c r="A18" t="s">
        <v>15</v>
      </c>
      <c r="B18">
        <v>-1</v>
      </c>
      <c r="D18">
        <v>1</v>
      </c>
      <c r="E18">
        <v>1</v>
      </c>
      <c r="F18">
        <v>1</v>
      </c>
      <c r="G18">
        <v>1</v>
      </c>
      <c r="J18" s="1">
        <f>AVERAGE(B18:H18)</f>
        <v>0.6</v>
      </c>
      <c r="K18">
        <f>COUNT(B18:H18)</f>
        <v>5</v>
      </c>
      <c r="L18" s="1">
        <f>STDEVPA(B18:H18)</f>
        <v>0.8</v>
      </c>
    </row>
    <row r="19" spans="1:12" x14ac:dyDescent="0.25">
      <c r="A19" t="s">
        <v>16</v>
      </c>
      <c r="B19">
        <v>1</v>
      </c>
      <c r="E19">
        <v>1</v>
      </c>
      <c r="G19">
        <v>1</v>
      </c>
      <c r="J19" s="1">
        <f>AVERAGE(B19:H19)</f>
        <v>1</v>
      </c>
      <c r="K19">
        <f>COUNT(B19:H19)</f>
        <v>3</v>
      </c>
      <c r="L19" s="1">
        <f>STDEVPA(B19:H19)</f>
        <v>0</v>
      </c>
    </row>
    <row r="20" spans="1:12" x14ac:dyDescent="0.25">
      <c r="A20" t="s">
        <v>17</v>
      </c>
      <c r="B20">
        <v>-1</v>
      </c>
      <c r="H20">
        <v>1</v>
      </c>
      <c r="J20" s="1">
        <f>AVERAGE(B20:H20)</f>
        <v>0</v>
      </c>
      <c r="K20">
        <f>COUNT(B20:H20)</f>
        <v>2</v>
      </c>
      <c r="L20" s="1">
        <f>STDEVPA(B20:H20)</f>
        <v>1</v>
      </c>
    </row>
    <row r="21" spans="1:12" x14ac:dyDescent="0.25">
      <c r="A21" t="s">
        <v>18</v>
      </c>
      <c r="B21">
        <v>1</v>
      </c>
      <c r="F21">
        <v>1</v>
      </c>
      <c r="G21">
        <v>1</v>
      </c>
      <c r="J21" s="1">
        <f>AVERAGE(B21:H21)</f>
        <v>1</v>
      </c>
      <c r="K21">
        <f>COUNT(B21:H21)</f>
        <v>3</v>
      </c>
      <c r="L21" s="1">
        <f>STDEVPA(B21:H21)</f>
        <v>0</v>
      </c>
    </row>
    <row r="22" spans="1:12" x14ac:dyDescent="0.25">
      <c r="A22" t="s">
        <v>19</v>
      </c>
      <c r="B22">
        <v>1</v>
      </c>
      <c r="E22">
        <v>1</v>
      </c>
      <c r="G22">
        <v>1</v>
      </c>
      <c r="J22" s="1">
        <f>AVERAGE(B22:H22)</f>
        <v>1</v>
      </c>
      <c r="K22">
        <f>COUNT(B22:H22)</f>
        <v>3</v>
      </c>
      <c r="L22" s="1">
        <f>STDEVPA(B22:H22)</f>
        <v>0</v>
      </c>
    </row>
    <row r="23" spans="1:12" x14ac:dyDescent="0.25">
      <c r="A23" t="s">
        <v>20</v>
      </c>
      <c r="B23">
        <v>-2</v>
      </c>
      <c r="E23">
        <v>-1</v>
      </c>
      <c r="H23">
        <v>2</v>
      </c>
      <c r="J23" s="1">
        <f>AVERAGE(B23:H23)</f>
        <v>-0.33333333333333331</v>
      </c>
      <c r="K23">
        <f>COUNT(B23:H23)</f>
        <v>3</v>
      </c>
      <c r="L23" s="1">
        <f>STDEVPA(B23:H23)</f>
        <v>1.699673171197595</v>
      </c>
    </row>
  </sheetData>
  <conditionalFormatting sqref="J3:J23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{457A79EA-798B-4B8A-8D2D-962C9F5459D9}</x14:id>
        </ext>
      </extLst>
    </cfRule>
  </conditionalFormatting>
  <conditionalFormatting sqref="L3:L2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57A79EA-798B-4B8A-8D2D-962C9F5459D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J3:J23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</dc:creator>
  <cp:lastModifiedBy>Boris</cp:lastModifiedBy>
  <dcterms:created xsi:type="dcterms:W3CDTF">2025-12-15T15:22:02Z</dcterms:created>
  <dcterms:modified xsi:type="dcterms:W3CDTF">2025-12-15T17:15:41Z</dcterms:modified>
</cp:coreProperties>
</file>